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4400" yWindow="0" windowWidth="14400" windowHeight="1176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/>
  <c r="H32"/>
  <c r="F32"/>
  <c r="H13"/>
  <c r="G13"/>
  <c r="I23"/>
  <c r="G23"/>
  <c r="B195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I32"/>
  <c r="G32"/>
  <c r="B24"/>
  <c r="A24"/>
  <c r="L23"/>
  <c r="J23"/>
  <c r="H23"/>
  <c r="F23"/>
  <c r="B14"/>
  <c r="A14"/>
  <c r="L13"/>
  <c r="H195" l="1"/>
  <c r="I195"/>
  <c r="F176"/>
  <c r="J176"/>
  <c r="H157"/>
  <c r="I157"/>
  <c r="H138"/>
  <c r="F138"/>
  <c r="I138"/>
  <c r="J119"/>
  <c r="G100"/>
  <c r="F100"/>
  <c r="H100"/>
  <c r="I100"/>
  <c r="I81"/>
  <c r="H81"/>
  <c r="L138"/>
  <c r="L157"/>
  <c r="G62"/>
  <c r="F62"/>
  <c r="H62"/>
  <c r="G43"/>
  <c r="I43"/>
  <c r="J195"/>
  <c r="G195"/>
  <c r="I119"/>
  <c r="F119"/>
  <c r="J62"/>
  <c r="J100"/>
  <c r="J81"/>
  <c r="J138"/>
  <c r="J157"/>
  <c r="L24"/>
  <c r="L43"/>
  <c r="F43"/>
  <c r="H43"/>
  <c r="J43"/>
  <c r="I13"/>
  <c r="I24" s="1"/>
  <c r="J13"/>
  <c r="J24" s="1"/>
  <c r="F13"/>
  <c r="F24" s="1"/>
  <c r="H24"/>
  <c r="G24"/>
  <c r="I62"/>
  <c r="G196" l="1"/>
  <c r="L196"/>
  <c r="F196"/>
  <c r="H196"/>
  <c r="I196"/>
  <c r="J196"/>
</calcChain>
</file>

<file path=xl/sharedStrings.xml><?xml version="1.0" encoding="utf-8"?>
<sst xmlns="http://schemas.openxmlformats.org/spreadsheetml/2006/main" count="354" uniqueCount="115">
  <si>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</si>
  <si>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</si>
  <si>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</si>
  <si>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</si>
  <si>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</si>
  <si>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</si>
  <si>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</si>
  <si>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</si>
  <si>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</si>
  <si>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</si>
  <si>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</si>
  <si>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</si>
  <si>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</si>
  <si>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</si>
  <si>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</si>
  <si>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</si>
  <si>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</si>
  <si>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</si>
  <si>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</si>
  <si>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</si>
  <si>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</si>
  <si>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</si>
  <si>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</si>
  <si>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</si>
  <si>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</si>
  <si>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</si>
  <si>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</si>
  <si>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</si>
  <si>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</si>
  <si>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</si>
  <si>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</si>
  <si>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</si>
  <si>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</si>
  <si>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</si>
  <si>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</si>
  <si>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</si>
  <si>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</si>
  <si>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</si>
  <si>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</si>
  <si>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смеси сухофруктов</t>
  </si>
  <si>
    <t>Хлеб пшеничный</t>
  </si>
  <si>
    <t>Хлеб ржаной</t>
  </si>
  <si>
    <t>пр</t>
  </si>
  <si>
    <t>Чай с сахаром</t>
  </si>
  <si>
    <t>Яйцо варёное</t>
  </si>
  <si>
    <t>Сыр твердый порциями</t>
  </si>
  <si>
    <t>Масло сливочное</t>
  </si>
  <si>
    <t xml:space="preserve"> </t>
  </si>
  <si>
    <t>Чай с лимоном</t>
  </si>
  <si>
    <t>Компот из кураги</t>
  </si>
  <si>
    <t>Напиток из шиповника</t>
  </si>
  <si>
    <t>Рагу из овощей</t>
  </si>
  <si>
    <t>Фрукт свежий ,  сезонный</t>
  </si>
  <si>
    <t>МБОУ "ООШ №6 с.Каменка"</t>
  </si>
  <si>
    <t>директор МБОУ "ООШ №6 с.Каменка"</t>
  </si>
  <si>
    <t>Гордеев В.К.</t>
  </si>
  <si>
    <t>Омлет натуральный с маслом сливочным</t>
  </si>
  <si>
    <t>Чай сладкий с молоком</t>
  </si>
  <si>
    <t>Салат из белокочанной капусты</t>
  </si>
  <si>
    <t>Суп картофельный с бобовами на м\к бульоне</t>
  </si>
  <si>
    <t xml:space="preserve">Курица отварная </t>
  </si>
  <si>
    <t>Рис отварной с овощами</t>
  </si>
  <si>
    <t xml:space="preserve">Каша молочная пшенная </t>
  </si>
  <si>
    <t xml:space="preserve">Кисель </t>
  </si>
  <si>
    <t xml:space="preserve">Батон </t>
  </si>
  <si>
    <t>Фрукт свежий сезонный</t>
  </si>
  <si>
    <t>Салат из свеклы с растительным маслом</t>
  </si>
  <si>
    <t>Суп с клецками на  м\к бульоне</t>
  </si>
  <si>
    <t xml:space="preserve">Руба запеченная с картофелем по - русски </t>
  </si>
  <si>
    <t xml:space="preserve">Компот из сухофруктов </t>
  </si>
  <si>
    <t>226/309</t>
  </si>
  <si>
    <t>Запеканка из творога с молоком сгущёным (150/50)</t>
  </si>
  <si>
    <t>Какао напиток на молоке(3,2)</t>
  </si>
  <si>
    <t xml:space="preserve">Нарезка из огурцов порционированная </t>
  </si>
  <si>
    <t>Суп фасолевый с гренками</t>
  </si>
  <si>
    <t>5,,16</t>
  </si>
  <si>
    <t xml:space="preserve">Котлета рубленная паровая </t>
  </si>
  <si>
    <t>Капуста тушенная</t>
  </si>
  <si>
    <t>Каша молочная пшеничная жидкая</t>
  </si>
  <si>
    <t>Кофейный напиток</t>
  </si>
  <si>
    <t>Масло сливочное порционированное</t>
  </si>
  <si>
    <t>Йогуртв индивидуальной  упаковке</t>
  </si>
  <si>
    <t>Нарезка из помидор порционированная</t>
  </si>
  <si>
    <t xml:space="preserve">Суп рыбный </t>
  </si>
  <si>
    <t>Голубцы с мясом и рисом в сметанном соусе</t>
  </si>
  <si>
    <t>180\50</t>
  </si>
  <si>
    <t>286\328</t>
  </si>
  <si>
    <t xml:space="preserve">Сырники </t>
  </si>
  <si>
    <t>Соус сметанный</t>
  </si>
  <si>
    <t>Борщ на м\к бульоне со сметаной</t>
  </si>
  <si>
    <t>200/10</t>
  </si>
  <si>
    <t xml:space="preserve">Гулчш мясной </t>
  </si>
  <si>
    <t xml:space="preserve">Картофельное пюре </t>
  </si>
  <si>
    <t>55\90</t>
  </si>
  <si>
    <t>Макаронные изделия отварные</t>
  </si>
  <si>
    <t>Суп картофельный на м/б со сметаной</t>
  </si>
  <si>
    <t xml:space="preserve">Котлеты рыбные из минтая </t>
  </si>
  <si>
    <t>Каша из гороха с маслом</t>
  </si>
  <si>
    <t xml:space="preserve">Каша рисовая молочная </t>
  </si>
  <si>
    <t>Батон нарезной</t>
  </si>
  <si>
    <t>Какао - напиток на молоке (3,2)</t>
  </si>
  <si>
    <t>Морковь с сахаром</t>
  </si>
  <si>
    <t>Бифстрогонов в сметанно - молочном соусе</t>
  </si>
  <si>
    <t xml:space="preserve">Мясо тушеное с овощами </t>
  </si>
  <si>
    <t>Каша гречневая рассыпчатая</t>
  </si>
  <si>
    <t>Омлет натуральный</t>
  </si>
  <si>
    <t>Зелёный горошек консервированный</t>
  </si>
  <si>
    <t>Морковь с сахаром припущенная</t>
  </si>
  <si>
    <t>Рассольник домашний на м/к бульоне со сметаной</t>
  </si>
  <si>
    <t>Каша гречневая с молоком</t>
  </si>
  <si>
    <t>100\50</t>
  </si>
  <si>
    <t>Суп свекольный на м/б со сметаной</t>
  </si>
  <si>
    <t>Рис отварной/ подлива овощная с томатом</t>
  </si>
  <si>
    <t>150\25</t>
  </si>
  <si>
    <t>304\286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</si>
</sst>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G147" sqref="G147:I1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53</v>
      </c>
      <c r="D1" s="54"/>
      <c r="E1" s="54"/>
      <c r="F1" s="12" t="s">
        <v>16</v>
      </c>
      <c r="G1" s="2" t="s">
        <v>17</v>
      </c>
      <c r="H1" s="55" t="s">
        <v>54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6" t="s">
        <v>55</v>
      </c>
      <c r="I2" s="57"/>
      <c r="J2" s="57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56</v>
      </c>
      <c r="F6" s="40">
        <v>150</v>
      </c>
      <c r="G6" s="40">
        <v>6.28</v>
      </c>
      <c r="H6" s="40">
        <v>7.2</v>
      </c>
      <c r="I6" s="40">
        <v>2.6</v>
      </c>
      <c r="J6" s="40">
        <v>99.94</v>
      </c>
      <c r="K6" s="41">
        <v>22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57</v>
      </c>
      <c r="F8" s="43">
        <v>200</v>
      </c>
      <c r="G8" s="43">
        <v>6.4</v>
      </c>
      <c r="H8" s="43">
        <v>8.8000000000000007</v>
      </c>
      <c r="I8" s="43">
        <v>0.05</v>
      </c>
      <c r="J8" s="43">
        <v>98</v>
      </c>
      <c r="K8" s="44">
        <v>378</v>
      </c>
      <c r="L8" s="43"/>
    </row>
    <row r="9" spans="1:12" ht="1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3.32</v>
      </c>
      <c r="H9" s="43">
        <v>0.76</v>
      </c>
      <c r="I9" s="43">
        <v>21.44</v>
      </c>
      <c r="J9" s="43">
        <v>106.8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 t="s">
        <v>52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42</v>
      </c>
      <c r="L10" s="43"/>
    </row>
    <row r="11" spans="1:12" ht="15">
      <c r="A11" s="23"/>
      <c r="B11" s="15"/>
      <c r="C11" s="11"/>
      <c r="D11" s="6"/>
      <c r="E11" s="42" t="s">
        <v>45</v>
      </c>
      <c r="F11" s="43">
        <v>50</v>
      </c>
      <c r="G11" s="43">
        <v>0.47</v>
      </c>
      <c r="H11" s="43">
        <v>2.5</v>
      </c>
      <c r="I11" s="43">
        <v>3.06</v>
      </c>
      <c r="J11" s="43">
        <v>36.950000000000003</v>
      </c>
      <c r="K11" s="44">
        <v>2</v>
      </c>
      <c r="L11" s="43"/>
    </row>
    <row r="12" spans="1:12" ht="15">
      <c r="A12" s="23"/>
      <c r="B12" s="15"/>
      <c r="C12" s="11"/>
      <c r="D12" s="6"/>
      <c r="E12" s="42" t="s">
        <v>46</v>
      </c>
      <c r="F12" s="43">
        <v>15</v>
      </c>
      <c r="G12" s="43">
        <v>0.12</v>
      </c>
      <c r="H12" s="43">
        <v>10.88</v>
      </c>
      <c r="I12" s="43">
        <v>0.2</v>
      </c>
      <c r="J12" s="43">
        <v>99.15</v>
      </c>
      <c r="K12" s="44">
        <v>1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17.989999999999998</v>
      </c>
      <c r="H13" s="19">
        <f t="shared" si="0"/>
        <v>30.440000000000005</v>
      </c>
      <c r="I13" s="19">
        <f t="shared" si="0"/>
        <v>43.350000000000009</v>
      </c>
      <c r="J13" s="19">
        <f t="shared" si="0"/>
        <v>513.14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58</v>
      </c>
      <c r="F14" s="43">
        <v>60</v>
      </c>
      <c r="G14" s="43">
        <v>0.92</v>
      </c>
      <c r="H14" s="43">
        <v>3.04</v>
      </c>
      <c r="I14" s="43">
        <v>5.42</v>
      </c>
      <c r="J14" s="43">
        <v>52</v>
      </c>
      <c r="K14" s="44">
        <v>43</v>
      </c>
      <c r="L14" s="43"/>
    </row>
    <row r="15" spans="1:12" ht="1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3.78</v>
      </c>
      <c r="H15" s="43">
        <v>2</v>
      </c>
      <c r="I15" s="43">
        <v>15.5</v>
      </c>
      <c r="J15" s="43">
        <v>112.52</v>
      </c>
      <c r="K15" s="44">
        <v>170</v>
      </c>
      <c r="L15" s="43"/>
    </row>
    <row r="16" spans="1:12" ht="15">
      <c r="A16" s="23"/>
      <c r="B16" s="15"/>
      <c r="C16" s="11"/>
      <c r="D16" s="7" t="s">
        <v>28</v>
      </c>
      <c r="E16" s="42" t="s">
        <v>60</v>
      </c>
      <c r="F16" s="43">
        <v>90</v>
      </c>
      <c r="G16" s="43">
        <v>17.8</v>
      </c>
      <c r="H16" s="43">
        <v>11.4</v>
      </c>
      <c r="I16" s="43">
        <v>0</v>
      </c>
      <c r="J16" s="43">
        <v>186.1</v>
      </c>
      <c r="K16" s="44">
        <v>288</v>
      </c>
      <c r="L16" s="43"/>
    </row>
    <row r="17" spans="1:12" ht="15">
      <c r="A17" s="23"/>
      <c r="B17" s="15"/>
      <c r="C17" s="11"/>
      <c r="D17" s="7" t="s">
        <v>29</v>
      </c>
      <c r="E17" s="42" t="s">
        <v>61</v>
      </c>
      <c r="F17" s="43">
        <v>150</v>
      </c>
      <c r="G17" s="43">
        <v>3.38</v>
      </c>
      <c r="H17" s="43">
        <v>5.49</v>
      </c>
      <c r="I17" s="43">
        <v>25.46</v>
      </c>
      <c r="J17" s="43">
        <v>118.55</v>
      </c>
      <c r="K17" s="44">
        <v>304</v>
      </c>
      <c r="L17" s="43"/>
    </row>
    <row r="18" spans="1:12" ht="15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0.6</v>
      </c>
      <c r="H18" s="43">
        <v>0.1</v>
      </c>
      <c r="I18" s="43">
        <v>31.7</v>
      </c>
      <c r="J18" s="43">
        <v>131</v>
      </c>
      <c r="K18" s="44">
        <v>868</v>
      </c>
      <c r="L18" s="43"/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</v>
      </c>
      <c r="H19" s="43">
        <v>4</v>
      </c>
      <c r="I19" s="43">
        <v>24.6</v>
      </c>
      <c r="J19" s="43">
        <v>117.5</v>
      </c>
      <c r="K19" s="44" t="s">
        <v>42</v>
      </c>
      <c r="L19" s="43"/>
    </row>
    <row r="20" spans="1:12" ht="15">
      <c r="A20" s="23"/>
      <c r="B20" s="15"/>
      <c r="C20" s="11"/>
      <c r="D20" s="7" t="s">
        <v>32</v>
      </c>
      <c r="E20" s="42" t="s">
        <v>41</v>
      </c>
      <c r="F20" s="43">
        <v>50</v>
      </c>
      <c r="G20" s="43">
        <v>4.76</v>
      </c>
      <c r="H20" s="43">
        <v>3.25</v>
      </c>
      <c r="I20" s="43">
        <v>15.28</v>
      </c>
      <c r="J20" s="43">
        <v>156</v>
      </c>
      <c r="K20" s="44" t="s">
        <v>42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35.04</v>
      </c>
      <c r="H23" s="19">
        <f t="shared" si="2"/>
        <v>29.28</v>
      </c>
      <c r="I23" s="19">
        <f t="shared" si="2"/>
        <v>117.96000000000001</v>
      </c>
      <c r="J23" s="19">
        <f t="shared" si="2"/>
        <v>873.67000000000007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1355</v>
      </c>
      <c r="G24" s="32">
        <f t="shared" ref="G24:J24" si="4">G13+G23</f>
        <v>53.03</v>
      </c>
      <c r="H24" s="32">
        <f t="shared" si="4"/>
        <v>59.720000000000006</v>
      </c>
      <c r="I24" s="32">
        <f t="shared" si="4"/>
        <v>161.31</v>
      </c>
      <c r="J24" s="32">
        <f t="shared" si="4"/>
        <v>1386.81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150</v>
      </c>
      <c r="G25" s="40">
        <v>21.4</v>
      </c>
      <c r="H25" s="40">
        <v>29.14</v>
      </c>
      <c r="I25" s="40">
        <v>62.6</v>
      </c>
      <c r="J25" s="40">
        <v>603</v>
      </c>
      <c r="K25" s="41">
        <v>173</v>
      </c>
      <c r="L25" s="40"/>
    </row>
    <row r="26" spans="1:12" ht="15">
      <c r="A26" s="14"/>
      <c r="B26" s="15"/>
      <c r="C26" s="11"/>
      <c r="D26" s="6"/>
      <c r="E26" s="42" t="s">
        <v>47</v>
      </c>
      <c r="F26" s="43" t="s">
        <v>47</v>
      </c>
      <c r="G26" s="43" t="s">
        <v>47</v>
      </c>
      <c r="H26" s="43" t="s">
        <v>47</v>
      </c>
      <c r="I26" s="43" t="s">
        <v>47</v>
      </c>
      <c r="J26" s="43" t="s">
        <v>47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0.11</v>
      </c>
      <c r="H27" s="43">
        <v>0</v>
      </c>
      <c r="I27" s="43">
        <v>25.5</v>
      </c>
      <c r="J27" s="43">
        <v>100.6</v>
      </c>
      <c r="K27" s="44">
        <v>360</v>
      </c>
      <c r="L27" s="43"/>
    </row>
    <row r="28" spans="1:12" ht="15">
      <c r="A28" s="14"/>
      <c r="B28" s="15"/>
      <c r="C28" s="11"/>
      <c r="D28" s="7" t="s">
        <v>23</v>
      </c>
      <c r="E28" s="42" t="s">
        <v>64</v>
      </c>
      <c r="F28" s="43">
        <v>40</v>
      </c>
      <c r="G28" s="43">
        <v>2.6</v>
      </c>
      <c r="H28" s="43">
        <v>0.8</v>
      </c>
      <c r="I28" s="43">
        <v>18.399999999999999</v>
      </c>
      <c r="J28" s="43">
        <v>92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 t="s">
        <v>65</v>
      </c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45</v>
      </c>
      <c r="F30" s="43">
        <v>50</v>
      </c>
      <c r="G30" s="43">
        <v>0.47</v>
      </c>
      <c r="H30" s="43">
        <v>2.5</v>
      </c>
      <c r="I30" s="43">
        <v>3.06</v>
      </c>
      <c r="J30" s="43">
        <v>36.950000000000003</v>
      </c>
      <c r="K30" s="44">
        <v>2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24.58</v>
      </c>
      <c r="H32" s="19">
        <f t="shared" ref="H32" si="7">SUM(H25:H31)</f>
        <v>32.44</v>
      </c>
      <c r="I32" s="19">
        <f t="shared" ref="I32" si="8">SUM(I25:I31)</f>
        <v>109.56</v>
      </c>
      <c r="J32" s="19">
        <f t="shared" ref="J32:L32" si="9">SUM(J25:J31)</f>
        <v>832.55000000000007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66</v>
      </c>
      <c r="F33" s="43">
        <v>60</v>
      </c>
      <c r="G33" s="43">
        <v>0.84</v>
      </c>
      <c r="H33" s="43">
        <v>5.05</v>
      </c>
      <c r="I33" s="43">
        <v>5.07</v>
      </c>
      <c r="J33" s="43">
        <v>69</v>
      </c>
      <c r="K33" s="44">
        <v>33</v>
      </c>
      <c r="L33" s="43"/>
    </row>
    <row r="34" spans="1:12" ht="15">
      <c r="A34" s="14"/>
      <c r="B34" s="15"/>
      <c r="C34" s="11"/>
      <c r="D34" s="7" t="s">
        <v>27</v>
      </c>
      <c r="E34" s="50" t="s">
        <v>67</v>
      </c>
      <c r="F34" s="43">
        <v>200</v>
      </c>
      <c r="G34" s="43">
        <v>5.0999999999999996</v>
      </c>
      <c r="H34" s="43">
        <v>1.72</v>
      </c>
      <c r="I34" s="51">
        <v>16.899999999999999</v>
      </c>
      <c r="J34" s="43">
        <v>114.24</v>
      </c>
      <c r="K34" s="44">
        <v>208</v>
      </c>
      <c r="L34" s="43"/>
    </row>
    <row r="35" spans="1:12" ht="15">
      <c r="A35" s="14"/>
      <c r="B35" s="15"/>
      <c r="C35" s="11"/>
      <c r="D35" s="7" t="s">
        <v>28</v>
      </c>
      <c r="E35" s="50" t="s">
        <v>68</v>
      </c>
      <c r="F35" s="43">
        <v>230</v>
      </c>
      <c r="G35" s="43">
        <v>22.97</v>
      </c>
      <c r="H35" s="43">
        <v>19.8</v>
      </c>
      <c r="I35" s="43">
        <v>28.7</v>
      </c>
      <c r="J35" s="43">
        <v>389.3</v>
      </c>
      <c r="K35" s="52" t="s">
        <v>70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>
        <v>8.1999999999999993</v>
      </c>
      <c r="H36" s="43">
        <v>6.3</v>
      </c>
      <c r="I36" s="43">
        <v>38.700000000000003</v>
      </c>
      <c r="J36" s="43">
        <v>245</v>
      </c>
      <c r="K36" s="44">
        <v>171</v>
      </c>
      <c r="L36" s="43"/>
    </row>
    <row r="37" spans="1:12" ht="15">
      <c r="A37" s="14"/>
      <c r="B37" s="15"/>
      <c r="C37" s="11"/>
      <c r="D37" s="7" t="s">
        <v>30</v>
      </c>
      <c r="E37" s="50" t="s">
        <v>69</v>
      </c>
      <c r="F37" s="43">
        <v>200</v>
      </c>
      <c r="G37" s="43">
        <v>1.92</v>
      </c>
      <c r="H37" s="43">
        <v>0.12</v>
      </c>
      <c r="I37" s="43">
        <v>25.86</v>
      </c>
      <c r="J37" s="43">
        <v>151</v>
      </c>
      <c r="K37" s="44">
        <v>551</v>
      </c>
      <c r="L37" s="43"/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50</v>
      </c>
      <c r="G38" s="43">
        <v>3.8</v>
      </c>
      <c r="H38" s="43">
        <v>4</v>
      </c>
      <c r="I38" s="43">
        <v>24.6</v>
      </c>
      <c r="J38" s="43">
        <v>117.5</v>
      </c>
      <c r="K38" s="44" t="s">
        <v>42</v>
      </c>
      <c r="L38" s="43"/>
    </row>
    <row r="39" spans="1:12" ht="15">
      <c r="A39" s="14"/>
      <c r="B39" s="15"/>
      <c r="C39" s="11"/>
      <c r="D39" s="7" t="s">
        <v>32</v>
      </c>
      <c r="E39" s="42" t="s">
        <v>41</v>
      </c>
      <c r="F39" s="43">
        <v>50</v>
      </c>
      <c r="G39" s="43">
        <v>4.76</v>
      </c>
      <c r="H39" s="43">
        <v>3.25</v>
      </c>
      <c r="I39" s="43">
        <v>15.28</v>
      </c>
      <c r="J39" s="43">
        <v>156</v>
      </c>
      <c r="K39" s="44" t="s">
        <v>42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47.589999999999996</v>
      </c>
      <c r="H42" s="19">
        <f t="shared" ref="H42" si="11">SUM(H33:H41)</f>
        <v>40.239999999999995</v>
      </c>
      <c r="I42" s="19">
        <f t="shared" ref="I42" si="12">SUM(I33:I41)</f>
        <v>155.11000000000001</v>
      </c>
      <c r="J42" s="19">
        <f t="shared" ref="J42:L42" si="13">SUM(J33:J41)</f>
        <v>1242.04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1230</v>
      </c>
      <c r="G43" s="32">
        <f t="shared" ref="G43" si="14">G32+G42</f>
        <v>72.169999999999987</v>
      </c>
      <c r="H43" s="32">
        <f t="shared" ref="H43" si="15">H32+H42</f>
        <v>72.679999999999993</v>
      </c>
      <c r="I43" s="32">
        <f t="shared" ref="I43" si="16">I32+I42</f>
        <v>264.67</v>
      </c>
      <c r="J43" s="32">
        <f t="shared" ref="J43:L43" si="17">J32+J42</f>
        <v>2074.59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200</v>
      </c>
      <c r="G44" s="40">
        <v>26.6</v>
      </c>
      <c r="H44" s="40">
        <v>13.6</v>
      </c>
      <c r="I44" s="40">
        <v>24.2</v>
      </c>
      <c r="J44" s="40">
        <v>332</v>
      </c>
      <c r="K44" s="41">
        <v>223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72</v>
      </c>
      <c r="F46" s="43">
        <v>200</v>
      </c>
      <c r="G46" s="43">
        <v>6.2</v>
      </c>
      <c r="H46" s="43">
        <v>6.4</v>
      </c>
      <c r="I46" s="43">
        <v>22.36</v>
      </c>
      <c r="J46" s="43">
        <v>169.82</v>
      </c>
      <c r="K46" s="44">
        <v>350</v>
      </c>
      <c r="L46" s="43"/>
    </row>
    <row r="47" spans="1:12" ht="1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3.32</v>
      </c>
      <c r="H47" s="43">
        <v>0.76</v>
      </c>
      <c r="I47" s="43">
        <v>21.44</v>
      </c>
      <c r="J47" s="43">
        <v>106.8</v>
      </c>
      <c r="K47" s="44" t="s">
        <v>42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36.120000000000005</v>
      </c>
      <c r="H51" s="19">
        <f t="shared" ref="H51" si="19">SUM(H44:H50)</f>
        <v>20.76</v>
      </c>
      <c r="I51" s="19">
        <f t="shared" ref="I51" si="20">SUM(I44:I50)</f>
        <v>68</v>
      </c>
      <c r="J51" s="19">
        <f t="shared" ref="J51:L51" si="21">SUM(J44:J50)</f>
        <v>608.62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60</v>
      </c>
      <c r="G52" s="43">
        <v>0.24</v>
      </c>
      <c r="H52" s="43">
        <v>0.03</v>
      </c>
      <c r="I52" s="43">
        <v>0.48</v>
      </c>
      <c r="J52" s="43">
        <v>4</v>
      </c>
      <c r="K52" s="44">
        <v>13</v>
      </c>
      <c r="L52" s="43"/>
    </row>
    <row r="53" spans="1:12" ht="1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8.0399999999999991</v>
      </c>
      <c r="H53" s="43" t="s">
        <v>75</v>
      </c>
      <c r="I53" s="43">
        <v>25</v>
      </c>
      <c r="J53" s="43">
        <v>180</v>
      </c>
      <c r="K53" s="44">
        <v>206</v>
      </c>
      <c r="L53" s="43"/>
    </row>
    <row r="54" spans="1:12" ht="15">
      <c r="A54" s="23"/>
      <c r="B54" s="15"/>
      <c r="C54" s="11"/>
      <c r="D54" s="7" t="s">
        <v>28</v>
      </c>
      <c r="E54" s="42" t="s">
        <v>76</v>
      </c>
      <c r="F54" s="43">
        <v>90</v>
      </c>
      <c r="G54" s="43">
        <v>8.44</v>
      </c>
      <c r="H54" s="43">
        <v>10.029999999999999</v>
      </c>
      <c r="I54" s="43">
        <v>7.7</v>
      </c>
      <c r="J54" s="43">
        <v>135.47</v>
      </c>
      <c r="K54" s="44">
        <v>608</v>
      </c>
      <c r="L54" s="43"/>
    </row>
    <row r="55" spans="1:12" ht="1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3.18</v>
      </c>
      <c r="H55" s="43">
        <v>6.72</v>
      </c>
      <c r="I55" s="43">
        <v>6.98</v>
      </c>
      <c r="J55" s="43">
        <v>119.7</v>
      </c>
      <c r="K55" s="44">
        <v>336</v>
      </c>
      <c r="L55" s="43"/>
    </row>
    <row r="56" spans="1:12" ht="15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0.7</v>
      </c>
      <c r="H56" s="43">
        <v>0.3</v>
      </c>
      <c r="I56" s="43">
        <v>24.4</v>
      </c>
      <c r="J56" s="43">
        <v>103</v>
      </c>
      <c r="K56" s="44">
        <v>388</v>
      </c>
      <c r="L56" s="43"/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50</v>
      </c>
      <c r="G57" s="43">
        <v>3.8</v>
      </c>
      <c r="H57" s="43">
        <v>4</v>
      </c>
      <c r="I57" s="43">
        <v>24.6</v>
      </c>
      <c r="J57" s="43">
        <v>117.5</v>
      </c>
      <c r="K57" s="44" t="s">
        <v>42</v>
      </c>
      <c r="L57" s="43"/>
    </row>
    <row r="58" spans="1:12" ht="15">
      <c r="A58" s="23"/>
      <c r="B58" s="15"/>
      <c r="C58" s="11"/>
      <c r="D58" s="7" t="s">
        <v>32</v>
      </c>
      <c r="E58" s="42" t="s">
        <v>41</v>
      </c>
      <c r="F58" s="43">
        <v>50</v>
      </c>
      <c r="G58" s="43">
        <v>4.76</v>
      </c>
      <c r="H58" s="43">
        <v>3.25</v>
      </c>
      <c r="I58" s="43">
        <v>15.28</v>
      </c>
      <c r="J58" s="43">
        <v>156</v>
      </c>
      <c r="K58" s="44" t="s">
        <v>42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29.159999999999997</v>
      </c>
      <c r="H61" s="19">
        <f t="shared" ref="H61" si="23">SUM(H52:H60)</f>
        <v>24.33</v>
      </c>
      <c r="I61" s="19">
        <f t="shared" ref="I61" si="24">SUM(I52:I60)</f>
        <v>104.44</v>
      </c>
      <c r="J61" s="19">
        <f t="shared" ref="J61:L61" si="25">SUM(J52:J60)</f>
        <v>815.67000000000007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1240</v>
      </c>
      <c r="G62" s="32">
        <f t="shared" ref="G62" si="26">G51+G61</f>
        <v>65.28</v>
      </c>
      <c r="H62" s="32">
        <f t="shared" ref="H62" si="27">H51+H61</f>
        <v>45.09</v>
      </c>
      <c r="I62" s="32">
        <f t="shared" ref="I62" si="28">I51+I61</f>
        <v>172.44</v>
      </c>
      <c r="J62" s="32">
        <f t="shared" ref="J62:L62" si="29">J51+J61</f>
        <v>1424.29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100</v>
      </c>
      <c r="G63" s="40">
        <v>3.04</v>
      </c>
      <c r="H63" s="40">
        <v>4.6900000000000004</v>
      </c>
      <c r="I63" s="40">
        <v>11.64</v>
      </c>
      <c r="J63" s="40">
        <v>101.23</v>
      </c>
      <c r="K63" s="41">
        <v>168</v>
      </c>
      <c r="L63" s="40"/>
    </row>
    <row r="64" spans="1:12" ht="15">
      <c r="A64" s="23"/>
      <c r="B64" s="15"/>
      <c r="C64" s="11"/>
      <c r="D64" s="6"/>
      <c r="E64" s="42" t="s">
        <v>56</v>
      </c>
      <c r="F64" s="43">
        <v>50</v>
      </c>
      <c r="G64" s="43">
        <v>3.14</v>
      </c>
      <c r="H64" s="43">
        <v>3.6</v>
      </c>
      <c r="I64" s="43">
        <v>1.3</v>
      </c>
      <c r="J64" s="43">
        <v>49.97</v>
      </c>
      <c r="K64" s="44">
        <v>220</v>
      </c>
      <c r="L64" s="43"/>
    </row>
    <row r="65" spans="1:12" ht="1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4.58</v>
      </c>
      <c r="H65" s="43">
        <v>5.04</v>
      </c>
      <c r="I65" s="43">
        <v>21.5</v>
      </c>
      <c r="J65" s="43">
        <v>145.34</v>
      </c>
      <c r="K65" s="44">
        <v>387</v>
      </c>
      <c r="L65" s="43"/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3.32</v>
      </c>
      <c r="H66" s="43">
        <v>0.76</v>
      </c>
      <c r="I66" s="43">
        <v>21.44</v>
      </c>
      <c r="J66" s="43">
        <v>106.8</v>
      </c>
      <c r="K66" s="44" t="s">
        <v>42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80</v>
      </c>
      <c r="F68" s="43">
        <v>15</v>
      </c>
      <c r="G68" s="43">
        <v>0.12</v>
      </c>
      <c r="H68" s="43">
        <v>10.88</v>
      </c>
      <c r="I68" s="43">
        <v>0.2</v>
      </c>
      <c r="J68" s="43">
        <v>99.15</v>
      </c>
      <c r="K68" s="44">
        <v>1</v>
      </c>
      <c r="L68" s="43"/>
    </row>
    <row r="69" spans="1:12" ht="15">
      <c r="A69" s="23"/>
      <c r="B69" s="15"/>
      <c r="C69" s="11"/>
      <c r="D69" s="6"/>
      <c r="E69" s="42" t="s">
        <v>81</v>
      </c>
      <c r="F69" s="43">
        <v>100</v>
      </c>
      <c r="G69" s="43">
        <v>5</v>
      </c>
      <c r="H69" s="43">
        <v>3.2</v>
      </c>
      <c r="I69" s="43">
        <v>8.5</v>
      </c>
      <c r="J69" s="43">
        <v>80.7</v>
      </c>
      <c r="K69" s="44">
        <v>64</v>
      </c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19.2</v>
      </c>
      <c r="H70" s="19">
        <f t="shared" ref="H70" si="31">SUM(H63:H69)</f>
        <v>28.17</v>
      </c>
      <c r="I70" s="19">
        <f t="shared" ref="I70" si="32">SUM(I63:I69)</f>
        <v>64.58</v>
      </c>
      <c r="J70" s="19">
        <f t="shared" ref="J70:L70" si="33">SUM(J63:J69)</f>
        <v>583.19000000000005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0.92</v>
      </c>
      <c r="H71" s="43">
        <v>3.04</v>
      </c>
      <c r="I71" s="43">
        <v>5.42</v>
      </c>
      <c r="J71" s="43">
        <v>52</v>
      </c>
      <c r="K71" s="44">
        <v>14</v>
      </c>
      <c r="L71" s="43"/>
    </row>
    <row r="72" spans="1:12" ht="15">
      <c r="A72" s="23"/>
      <c r="B72" s="15"/>
      <c r="C72" s="11"/>
      <c r="D72" s="7" t="s">
        <v>27</v>
      </c>
      <c r="E72" s="42" t="s">
        <v>83</v>
      </c>
      <c r="F72" s="43">
        <v>200</v>
      </c>
      <c r="G72" s="43">
        <v>12.74</v>
      </c>
      <c r="H72" s="43">
        <v>0.6</v>
      </c>
      <c r="I72" s="43">
        <v>9.2200000000000006</v>
      </c>
      <c r="J72" s="43">
        <v>105.44</v>
      </c>
      <c r="K72" s="44">
        <v>106</v>
      </c>
      <c r="L72" s="43"/>
    </row>
    <row r="73" spans="1:12" ht="15">
      <c r="A73" s="23"/>
      <c r="B73" s="15"/>
      <c r="C73" s="11"/>
      <c r="D73" s="7" t="s">
        <v>28</v>
      </c>
      <c r="E73" s="42" t="s">
        <v>84</v>
      </c>
      <c r="F73" s="43" t="s">
        <v>85</v>
      </c>
      <c r="G73" s="43">
        <v>23.58</v>
      </c>
      <c r="H73" s="43">
        <v>21.25</v>
      </c>
      <c r="I73" s="43">
        <v>44.61</v>
      </c>
      <c r="J73" s="43">
        <v>451.25</v>
      </c>
      <c r="K73" s="44" t="s">
        <v>86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39</v>
      </c>
      <c r="F75" s="43">
        <v>200</v>
      </c>
      <c r="G75" s="43">
        <v>1.92</v>
      </c>
      <c r="H75" s="43">
        <v>0.12</v>
      </c>
      <c r="I75" s="43">
        <v>25.86</v>
      </c>
      <c r="J75" s="43">
        <v>151</v>
      </c>
      <c r="K75" s="44">
        <v>551</v>
      </c>
      <c r="L75" s="43"/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50</v>
      </c>
      <c r="G76" s="43">
        <v>3.8</v>
      </c>
      <c r="H76" s="43">
        <v>4</v>
      </c>
      <c r="I76" s="43">
        <v>24.6</v>
      </c>
      <c r="J76" s="43">
        <v>117.5</v>
      </c>
      <c r="K76" s="44" t="s">
        <v>42</v>
      </c>
      <c r="L76" s="43"/>
    </row>
    <row r="77" spans="1:12" ht="15">
      <c r="A77" s="23"/>
      <c r="B77" s="15"/>
      <c r="C77" s="11"/>
      <c r="D77" s="7" t="s">
        <v>32</v>
      </c>
      <c r="E77" s="42" t="s">
        <v>41</v>
      </c>
      <c r="F77" s="43">
        <v>50</v>
      </c>
      <c r="G77" s="43">
        <v>4.76</v>
      </c>
      <c r="H77" s="43">
        <v>3.25</v>
      </c>
      <c r="I77" s="43">
        <v>15.28</v>
      </c>
      <c r="J77" s="43">
        <v>156</v>
      </c>
      <c r="K77" s="44" t="s">
        <v>42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47.719999999999992</v>
      </c>
      <c r="H80" s="19">
        <f t="shared" ref="H80" si="35">SUM(H71:H79)</f>
        <v>32.260000000000005</v>
      </c>
      <c r="I80" s="19">
        <f t="shared" ref="I80" si="36">SUM(I71:I79)</f>
        <v>124.99000000000001</v>
      </c>
      <c r="J80" s="19">
        <f t="shared" ref="J80:L80" si="37">SUM(J71:J79)</f>
        <v>1033.19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1065</v>
      </c>
      <c r="G81" s="32">
        <f t="shared" ref="G81" si="38">G70+G80</f>
        <v>66.919999999999987</v>
      </c>
      <c r="H81" s="32">
        <f t="shared" ref="H81" si="39">H70+H80</f>
        <v>60.430000000000007</v>
      </c>
      <c r="I81" s="32">
        <f t="shared" ref="I81" si="40">I70+I80</f>
        <v>189.57</v>
      </c>
      <c r="J81" s="32">
        <f t="shared" ref="J81:L81" si="41">J70+J80</f>
        <v>1616.38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150</v>
      </c>
      <c r="G82" s="40">
        <v>21.36</v>
      </c>
      <c r="H82" s="40">
        <v>29.15</v>
      </c>
      <c r="I82" s="40">
        <v>62.63</v>
      </c>
      <c r="J82" s="40">
        <v>603</v>
      </c>
      <c r="K82" s="41">
        <v>218</v>
      </c>
      <c r="L82" s="40"/>
    </row>
    <row r="83" spans="1:12" ht="15">
      <c r="A83" s="23"/>
      <c r="B83" s="15"/>
      <c r="C83" s="11"/>
      <c r="D83" s="6"/>
      <c r="E83" s="42" t="s">
        <v>88</v>
      </c>
      <c r="F83" s="43">
        <v>50</v>
      </c>
      <c r="G83" s="43">
        <v>0.47</v>
      </c>
      <c r="H83" s="43">
        <v>2.5</v>
      </c>
      <c r="I83" s="43">
        <v>3.06</v>
      </c>
      <c r="J83" s="43">
        <v>36.950000000000003</v>
      </c>
      <c r="K83" s="44">
        <v>330</v>
      </c>
      <c r="L83" s="43"/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6.4</v>
      </c>
      <c r="H84" s="43">
        <v>8.8000000000000007</v>
      </c>
      <c r="I84" s="43">
        <v>0.05</v>
      </c>
      <c r="J84" s="43">
        <v>98</v>
      </c>
      <c r="K84" s="44">
        <v>378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1.4</v>
      </c>
      <c r="H86" s="43">
        <v>0.3</v>
      </c>
      <c r="I86" s="43">
        <v>16</v>
      </c>
      <c r="J86" s="43">
        <v>72.3</v>
      </c>
      <c r="K86" s="44" t="s">
        <v>42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29.629999999999995</v>
      </c>
      <c r="H89" s="19">
        <f t="shared" ref="H89" si="43">SUM(H82:H88)</f>
        <v>40.75</v>
      </c>
      <c r="I89" s="19">
        <f t="shared" ref="I89" si="44">SUM(I82:I88)</f>
        <v>81.739999999999995</v>
      </c>
      <c r="J89" s="19">
        <f t="shared" ref="J89:L89" si="45">SUM(J82:J88)</f>
        <v>810.25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0.24</v>
      </c>
      <c r="H90" s="43">
        <v>0.03</v>
      </c>
      <c r="I90" s="43">
        <v>0.48</v>
      </c>
      <c r="J90" s="43">
        <v>4</v>
      </c>
      <c r="K90" s="44">
        <v>13</v>
      </c>
      <c r="L90" s="43"/>
    </row>
    <row r="91" spans="1:12" ht="15">
      <c r="A91" s="23"/>
      <c r="B91" s="15"/>
      <c r="C91" s="11"/>
      <c r="D91" s="7" t="s">
        <v>27</v>
      </c>
      <c r="E91" s="42" t="s">
        <v>89</v>
      </c>
      <c r="F91" s="43" t="s">
        <v>90</v>
      </c>
      <c r="G91" s="43">
        <v>3.08</v>
      </c>
      <c r="H91" s="43">
        <v>1.74</v>
      </c>
      <c r="I91" s="43">
        <v>5.42</v>
      </c>
      <c r="J91" s="43">
        <v>64.98</v>
      </c>
      <c r="K91" s="44">
        <v>180</v>
      </c>
      <c r="L91" s="43"/>
    </row>
    <row r="92" spans="1:12" ht="15">
      <c r="A92" s="23"/>
      <c r="B92" s="15"/>
      <c r="C92" s="11"/>
      <c r="D92" s="7" t="s">
        <v>28</v>
      </c>
      <c r="E92" s="42" t="s">
        <v>91</v>
      </c>
      <c r="F92" s="43" t="s">
        <v>93</v>
      </c>
      <c r="G92" s="43">
        <v>17.2</v>
      </c>
      <c r="H92" s="43">
        <v>7.5</v>
      </c>
      <c r="I92" s="43">
        <v>5.0999999999999996</v>
      </c>
      <c r="J92" s="43">
        <v>156.80000000000001</v>
      </c>
      <c r="K92" s="44">
        <v>561</v>
      </c>
      <c r="L92" s="43"/>
    </row>
    <row r="93" spans="1:12" ht="15">
      <c r="A93" s="23"/>
      <c r="B93" s="15"/>
      <c r="C93" s="11"/>
      <c r="D93" s="7" t="s">
        <v>29</v>
      </c>
      <c r="E93" s="42" t="s">
        <v>92</v>
      </c>
      <c r="F93" s="43">
        <v>150</v>
      </c>
      <c r="G93" s="43">
        <v>3.26</v>
      </c>
      <c r="H93" s="43">
        <v>4.68</v>
      </c>
      <c r="I93" s="43">
        <v>8.0399999999999991</v>
      </c>
      <c r="J93" s="43">
        <v>123.9</v>
      </c>
      <c r="K93" s="44">
        <v>312</v>
      </c>
      <c r="L93" s="43"/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0.7</v>
      </c>
      <c r="H94" s="43">
        <v>0.3</v>
      </c>
      <c r="I94" s="43">
        <v>24.4</v>
      </c>
      <c r="J94" s="43">
        <v>103</v>
      </c>
      <c r="K94" s="44">
        <v>388</v>
      </c>
      <c r="L94" s="43"/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3.8</v>
      </c>
      <c r="H95" s="43">
        <v>4</v>
      </c>
      <c r="I95" s="43">
        <v>24.6</v>
      </c>
      <c r="J95" s="43">
        <v>117.5</v>
      </c>
      <c r="K95" s="44" t="s">
        <v>42</v>
      </c>
      <c r="L95" s="43"/>
    </row>
    <row r="96" spans="1:12" ht="15">
      <c r="A96" s="23"/>
      <c r="B96" s="15"/>
      <c r="C96" s="11"/>
      <c r="D96" s="7" t="s">
        <v>32</v>
      </c>
      <c r="E96" s="42" t="s">
        <v>41</v>
      </c>
      <c r="F96" s="43">
        <v>50</v>
      </c>
      <c r="G96" s="43">
        <v>4.76</v>
      </c>
      <c r="H96" s="43">
        <v>3.25</v>
      </c>
      <c r="I96" s="43">
        <v>15.28</v>
      </c>
      <c r="J96" s="43">
        <v>156</v>
      </c>
      <c r="K96" s="44" t="s">
        <v>42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510</v>
      </c>
      <c r="G99" s="19">
        <f t="shared" ref="G99" si="46">SUM(G90:G98)</f>
        <v>33.04</v>
      </c>
      <c r="H99" s="19">
        <f t="shared" ref="H99" si="47">SUM(H90:H98)</f>
        <v>21.5</v>
      </c>
      <c r="I99" s="19">
        <f t="shared" ref="I99" si="48">SUM(I90:I98)</f>
        <v>83.32</v>
      </c>
      <c r="J99" s="19">
        <f t="shared" ref="J99:L99" si="49">SUM(J90:J98)</f>
        <v>726.18000000000006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1010</v>
      </c>
      <c r="G100" s="32">
        <f t="shared" ref="G100" si="50">G89+G99</f>
        <v>62.669999999999995</v>
      </c>
      <c r="H100" s="32">
        <f t="shared" ref="H100" si="51">H89+H99</f>
        <v>62.25</v>
      </c>
      <c r="I100" s="32">
        <f t="shared" ref="I100" si="52">I89+I99</f>
        <v>165.06</v>
      </c>
      <c r="J100" s="32">
        <f t="shared" ref="J100:L100" si="53">J89+J99</f>
        <v>1536.43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94</v>
      </c>
      <c r="F101" s="40">
        <v>150</v>
      </c>
      <c r="G101" s="40">
        <v>5.5</v>
      </c>
      <c r="H101" s="40">
        <v>4.8</v>
      </c>
      <c r="I101" s="40">
        <v>38.299999999999997</v>
      </c>
      <c r="J101" s="40">
        <v>191</v>
      </c>
      <c r="K101" s="41">
        <v>202</v>
      </c>
      <c r="L101" s="40"/>
    </row>
    <row r="102" spans="1:12" ht="15">
      <c r="A102" s="23"/>
      <c r="B102" s="15"/>
      <c r="C102" s="11"/>
      <c r="D102" s="6"/>
      <c r="E102" s="42" t="s">
        <v>44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209</v>
      </c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</v>
      </c>
      <c r="H103" s="43">
        <v>0.1</v>
      </c>
      <c r="I103" s="43">
        <v>15</v>
      </c>
      <c r="J103" s="43">
        <v>60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2.6</v>
      </c>
      <c r="H104" s="43">
        <v>0.8</v>
      </c>
      <c r="I104" s="43">
        <v>18.399999999999999</v>
      </c>
      <c r="J104" s="43">
        <v>92</v>
      </c>
      <c r="K104" s="44" t="s">
        <v>42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81</v>
      </c>
      <c r="F106" s="43">
        <v>100</v>
      </c>
      <c r="G106" s="43">
        <v>5</v>
      </c>
      <c r="H106" s="43">
        <v>3.2</v>
      </c>
      <c r="I106" s="43">
        <v>8.5</v>
      </c>
      <c r="J106" s="43">
        <v>80.7</v>
      </c>
      <c r="K106" s="44">
        <v>64</v>
      </c>
      <c r="L106" s="43"/>
    </row>
    <row r="107" spans="1:12" ht="15">
      <c r="A107" s="23"/>
      <c r="B107" s="15"/>
      <c r="C107" s="11"/>
      <c r="D107" s="6"/>
      <c r="E107" s="42" t="s">
        <v>80</v>
      </c>
      <c r="F107" s="43">
        <v>15</v>
      </c>
      <c r="G107" s="43">
        <v>0.12</v>
      </c>
      <c r="H107" s="43">
        <v>10.88</v>
      </c>
      <c r="I107" s="43">
        <v>0.2</v>
      </c>
      <c r="J107" s="43">
        <v>99.15</v>
      </c>
      <c r="K107" s="44">
        <v>1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18.52</v>
      </c>
      <c r="H108" s="19">
        <f t="shared" si="54"/>
        <v>24.380000000000003</v>
      </c>
      <c r="I108" s="19">
        <f t="shared" si="54"/>
        <v>80.7</v>
      </c>
      <c r="J108" s="19">
        <f t="shared" si="54"/>
        <v>585.85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>
        <v>0.92</v>
      </c>
      <c r="H109" s="43">
        <v>3.04</v>
      </c>
      <c r="I109" s="43">
        <v>5.42</v>
      </c>
      <c r="J109" s="43">
        <v>52</v>
      </c>
      <c r="K109" s="44">
        <v>14</v>
      </c>
      <c r="L109" s="43"/>
    </row>
    <row r="110" spans="1:12" ht="15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3.78</v>
      </c>
      <c r="H110" s="43">
        <v>2</v>
      </c>
      <c r="I110" s="43">
        <v>15.5</v>
      </c>
      <c r="J110" s="43">
        <v>112.52</v>
      </c>
      <c r="K110" s="44">
        <v>200</v>
      </c>
      <c r="L110" s="43"/>
    </row>
    <row r="111" spans="1:12" ht="15">
      <c r="A111" s="23"/>
      <c r="B111" s="15"/>
      <c r="C111" s="11"/>
      <c r="D111" s="7" t="s">
        <v>28</v>
      </c>
      <c r="E111" s="42" t="s">
        <v>96</v>
      </c>
      <c r="F111" s="43">
        <v>90</v>
      </c>
      <c r="G111" s="43">
        <v>9.41</v>
      </c>
      <c r="H111" s="43">
        <v>4.1399999999999997</v>
      </c>
      <c r="I111" s="43">
        <v>10.83</v>
      </c>
      <c r="J111" s="43">
        <v>118.05</v>
      </c>
      <c r="K111" s="44">
        <v>238</v>
      </c>
      <c r="L111" s="43"/>
    </row>
    <row r="112" spans="1:12" ht="15">
      <c r="A112" s="23"/>
      <c r="B112" s="15"/>
      <c r="C112" s="11"/>
      <c r="D112" s="7" t="s">
        <v>29</v>
      </c>
      <c r="E112" s="42" t="s">
        <v>97</v>
      </c>
      <c r="F112" s="43">
        <v>150</v>
      </c>
      <c r="G112" s="43">
        <v>10.9</v>
      </c>
      <c r="H112" s="43">
        <v>3.71</v>
      </c>
      <c r="I112" s="43">
        <v>35.909999999999997</v>
      </c>
      <c r="J112" s="43">
        <v>236.49</v>
      </c>
      <c r="K112" s="44">
        <v>318</v>
      </c>
      <c r="L112" s="43"/>
    </row>
    <row r="113" spans="1:12" ht="15">
      <c r="A113" s="23"/>
      <c r="B113" s="15"/>
      <c r="C113" s="11"/>
      <c r="D113" s="7" t="s">
        <v>30</v>
      </c>
      <c r="E113" s="42" t="s">
        <v>39</v>
      </c>
      <c r="F113" s="43">
        <v>200</v>
      </c>
      <c r="G113" s="43">
        <v>1.92</v>
      </c>
      <c r="H113" s="43">
        <v>0.12</v>
      </c>
      <c r="I113" s="43">
        <v>25.86</v>
      </c>
      <c r="J113" s="43">
        <v>151</v>
      </c>
      <c r="K113" s="44">
        <v>551</v>
      </c>
      <c r="L113" s="43"/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50</v>
      </c>
      <c r="G114" s="43">
        <v>3.8</v>
      </c>
      <c r="H114" s="43">
        <v>4</v>
      </c>
      <c r="I114" s="43">
        <v>24.6</v>
      </c>
      <c r="J114" s="43">
        <v>117.5</v>
      </c>
      <c r="K114" s="44" t="s">
        <v>42</v>
      </c>
      <c r="L114" s="43"/>
    </row>
    <row r="115" spans="1:12" ht="15">
      <c r="A115" s="23"/>
      <c r="B115" s="15"/>
      <c r="C115" s="11"/>
      <c r="D115" s="7" t="s">
        <v>32</v>
      </c>
      <c r="E115" s="42" t="s">
        <v>41</v>
      </c>
      <c r="F115" s="43">
        <v>50</v>
      </c>
      <c r="G115" s="43">
        <v>4.76</v>
      </c>
      <c r="H115" s="43">
        <v>3.25</v>
      </c>
      <c r="I115" s="43">
        <v>15.28</v>
      </c>
      <c r="J115" s="43">
        <v>156</v>
      </c>
      <c r="K115" s="44" t="s">
        <v>42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35.49</v>
      </c>
      <c r="H118" s="19">
        <f t="shared" si="56"/>
        <v>20.259999999999998</v>
      </c>
      <c r="I118" s="19">
        <f t="shared" si="56"/>
        <v>133.4</v>
      </c>
      <c r="J118" s="19">
        <f t="shared" si="56"/>
        <v>943.56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1345</v>
      </c>
      <c r="G119" s="32">
        <f t="shared" ref="G119" si="58">G108+G118</f>
        <v>54.010000000000005</v>
      </c>
      <c r="H119" s="32">
        <f t="shared" ref="H119" si="59">H108+H118</f>
        <v>44.64</v>
      </c>
      <c r="I119" s="32">
        <f t="shared" ref="I119" si="60">I108+I118</f>
        <v>214.10000000000002</v>
      </c>
      <c r="J119" s="32">
        <f t="shared" ref="J119:L119" si="61">J108+J118</f>
        <v>1529.4099999999999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200</v>
      </c>
      <c r="G120" s="40">
        <v>4.2</v>
      </c>
      <c r="H120" s="40">
        <v>7.6</v>
      </c>
      <c r="I120" s="40">
        <v>30.2</v>
      </c>
      <c r="J120" s="40">
        <v>206.4</v>
      </c>
      <c r="K120" s="41">
        <v>185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6.2</v>
      </c>
      <c r="H122" s="43">
        <v>6.4</v>
      </c>
      <c r="I122" s="43">
        <v>22.36</v>
      </c>
      <c r="J122" s="43">
        <v>169.82</v>
      </c>
      <c r="K122" s="44">
        <v>350</v>
      </c>
      <c r="L122" s="43"/>
    </row>
    <row r="123" spans="1:12" ht="15">
      <c r="A123" s="14"/>
      <c r="B123" s="15"/>
      <c r="C123" s="11"/>
      <c r="D123" s="7" t="s">
        <v>23</v>
      </c>
      <c r="E123" s="42" t="s">
        <v>99</v>
      </c>
      <c r="F123" s="43">
        <v>40</v>
      </c>
      <c r="G123" s="43">
        <v>2.6</v>
      </c>
      <c r="H123" s="43">
        <v>0.8</v>
      </c>
      <c r="I123" s="43">
        <v>18.399999999999999</v>
      </c>
      <c r="J123" s="43">
        <v>92</v>
      </c>
      <c r="K123" s="44" t="s">
        <v>42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45</v>
      </c>
      <c r="F125" s="43">
        <v>50</v>
      </c>
      <c r="G125" s="43">
        <v>0.47</v>
      </c>
      <c r="H125" s="43">
        <v>2.5</v>
      </c>
      <c r="I125" s="43">
        <v>3.06</v>
      </c>
      <c r="J125" s="43">
        <v>36.950000000000003</v>
      </c>
      <c r="K125" s="44">
        <v>2</v>
      </c>
      <c r="L125" s="43"/>
    </row>
    <row r="126" spans="1:12" ht="15">
      <c r="A126" s="14"/>
      <c r="B126" s="15"/>
      <c r="C126" s="11"/>
      <c r="D126" s="6"/>
      <c r="E126" s="42" t="s">
        <v>80</v>
      </c>
      <c r="F126" s="43">
        <v>15</v>
      </c>
      <c r="G126" s="43">
        <v>0.12</v>
      </c>
      <c r="H126" s="43">
        <v>10.88</v>
      </c>
      <c r="I126" s="43">
        <v>0.2</v>
      </c>
      <c r="J126" s="43">
        <v>99.15</v>
      </c>
      <c r="K126" s="44">
        <v>1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13.59</v>
      </c>
      <c r="H127" s="19">
        <f t="shared" si="62"/>
        <v>28.18</v>
      </c>
      <c r="I127" s="19">
        <f t="shared" si="62"/>
        <v>74.220000000000013</v>
      </c>
      <c r="J127" s="19">
        <f t="shared" si="62"/>
        <v>604.32000000000005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0.74</v>
      </c>
      <c r="H128" s="43">
        <v>0.05</v>
      </c>
      <c r="I128" s="43">
        <v>7.14</v>
      </c>
      <c r="J128" s="43">
        <v>31</v>
      </c>
      <c r="K128" s="44">
        <v>38</v>
      </c>
      <c r="L128" s="43"/>
    </row>
    <row r="129" spans="1:12" ht="15">
      <c r="A129" s="14"/>
      <c r="B129" s="15"/>
      <c r="C129" s="11"/>
      <c r="D129" s="7" t="s">
        <v>27</v>
      </c>
      <c r="E129" s="42" t="s">
        <v>89</v>
      </c>
      <c r="F129" s="43" t="s">
        <v>90</v>
      </c>
      <c r="G129" s="43">
        <v>3.08</v>
      </c>
      <c r="H129" s="43">
        <v>1.74</v>
      </c>
      <c r="I129" s="43">
        <v>5.42</v>
      </c>
      <c r="J129" s="43">
        <v>64.98</v>
      </c>
      <c r="K129" s="44">
        <v>180</v>
      </c>
      <c r="L129" s="43"/>
    </row>
    <row r="130" spans="1:12" ht="15.75" thickBot="1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13.39</v>
      </c>
      <c r="H130" s="43">
        <v>12.62</v>
      </c>
      <c r="I130" s="43">
        <v>3.41</v>
      </c>
      <c r="J130" s="43">
        <v>180.7</v>
      </c>
      <c r="K130" s="44">
        <v>245</v>
      </c>
      <c r="L130" s="43"/>
    </row>
    <row r="131" spans="1:12" ht="15">
      <c r="A131" s="14"/>
      <c r="B131" s="15"/>
      <c r="C131" s="11"/>
      <c r="D131" s="7" t="s">
        <v>29</v>
      </c>
      <c r="E131" s="39" t="s">
        <v>94</v>
      </c>
      <c r="F131" s="40">
        <v>150</v>
      </c>
      <c r="G131" s="40">
        <v>5.5</v>
      </c>
      <c r="H131" s="40">
        <v>4.8</v>
      </c>
      <c r="I131" s="40">
        <v>38.299999999999997</v>
      </c>
      <c r="J131" s="40">
        <v>191</v>
      </c>
      <c r="K131" s="41">
        <v>202</v>
      </c>
      <c r="L131" s="43"/>
    </row>
    <row r="132" spans="1:12" ht="1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0.7</v>
      </c>
      <c r="H132" s="43">
        <v>0.3</v>
      </c>
      <c r="I132" s="43">
        <v>24.4</v>
      </c>
      <c r="J132" s="43">
        <v>103</v>
      </c>
      <c r="K132" s="44">
        <v>388</v>
      </c>
      <c r="L132" s="43"/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</v>
      </c>
      <c r="H133" s="43">
        <v>4</v>
      </c>
      <c r="I133" s="43">
        <v>24.6</v>
      </c>
      <c r="J133" s="43">
        <v>117.5</v>
      </c>
      <c r="K133" s="44" t="s">
        <v>42</v>
      </c>
      <c r="L133" s="43"/>
    </row>
    <row r="134" spans="1:12" ht="15">
      <c r="A134" s="14"/>
      <c r="B134" s="15"/>
      <c r="C134" s="11"/>
      <c r="D134" s="7" t="s">
        <v>32</v>
      </c>
      <c r="E134" s="42" t="s">
        <v>41</v>
      </c>
      <c r="F134" s="43">
        <v>50</v>
      </c>
      <c r="G134" s="43">
        <v>4.76</v>
      </c>
      <c r="H134" s="43">
        <v>3.25</v>
      </c>
      <c r="I134" s="43">
        <v>15.28</v>
      </c>
      <c r="J134" s="43">
        <v>156</v>
      </c>
      <c r="K134" s="44" t="s">
        <v>42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4">SUM(G128:G136)</f>
        <v>31.97</v>
      </c>
      <c r="H137" s="19">
        <f t="shared" si="64"/>
        <v>26.76</v>
      </c>
      <c r="I137" s="19">
        <f t="shared" si="64"/>
        <v>118.54999999999998</v>
      </c>
      <c r="J137" s="19">
        <f t="shared" si="64"/>
        <v>844.18000000000006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1105</v>
      </c>
      <c r="G138" s="32">
        <f t="shared" ref="G138" si="66">G127+G137</f>
        <v>45.56</v>
      </c>
      <c r="H138" s="32">
        <f t="shared" ref="H138" si="67">H127+H137</f>
        <v>54.94</v>
      </c>
      <c r="I138" s="32">
        <f t="shared" ref="I138" si="68">I127+I137</f>
        <v>192.76999999999998</v>
      </c>
      <c r="J138" s="32">
        <f t="shared" ref="J138:L138" si="69">J127+J137</f>
        <v>1448.5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26.6</v>
      </c>
      <c r="H139" s="40">
        <v>13.6</v>
      </c>
      <c r="I139" s="40">
        <v>24.2</v>
      </c>
      <c r="J139" s="40">
        <v>332</v>
      </c>
      <c r="K139" s="41">
        <v>223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6.4</v>
      </c>
      <c r="H141" s="43">
        <v>8.8000000000000007</v>
      </c>
      <c r="I141" s="43">
        <v>0.05</v>
      </c>
      <c r="J141" s="43">
        <v>98</v>
      </c>
      <c r="K141" s="44">
        <v>378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2.6</v>
      </c>
      <c r="H142" s="43">
        <v>0.8</v>
      </c>
      <c r="I142" s="43">
        <v>18.399999999999999</v>
      </c>
      <c r="J142" s="43">
        <v>92</v>
      </c>
      <c r="K142" s="44" t="s">
        <v>42</v>
      </c>
      <c r="L142" s="43"/>
    </row>
    <row r="143" spans="1:12" ht="15">
      <c r="A143" s="23"/>
      <c r="B143" s="15"/>
      <c r="C143" s="11"/>
      <c r="D143" s="7" t="s">
        <v>24</v>
      </c>
      <c r="E143" s="42" t="s">
        <v>52</v>
      </c>
      <c r="F143" s="43">
        <v>100</v>
      </c>
      <c r="G143" s="43">
        <v>1.4</v>
      </c>
      <c r="H143" s="43">
        <v>0.3</v>
      </c>
      <c r="I143" s="43">
        <v>16</v>
      </c>
      <c r="J143" s="43">
        <v>72.3</v>
      </c>
      <c r="K143" s="44" t="s">
        <v>42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37</v>
      </c>
      <c r="H146" s="19">
        <f t="shared" si="70"/>
        <v>23.5</v>
      </c>
      <c r="I146" s="19">
        <f t="shared" si="70"/>
        <v>58.65</v>
      </c>
      <c r="J146" s="19">
        <f t="shared" si="70"/>
        <v>594.29999999999995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66</v>
      </c>
      <c r="F147" s="43">
        <v>60</v>
      </c>
      <c r="G147" s="43">
        <v>0.84</v>
      </c>
      <c r="H147" s="43">
        <v>5.05</v>
      </c>
      <c r="I147" s="43">
        <v>5.07</v>
      </c>
      <c r="J147" s="43">
        <v>69</v>
      </c>
      <c r="K147" s="44">
        <v>33</v>
      </c>
      <c r="L147" s="43"/>
    </row>
    <row r="148" spans="1:12" ht="15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12.74</v>
      </c>
      <c r="H148" s="43">
        <v>0.6</v>
      </c>
      <c r="I148" s="43">
        <v>9.2200000000000006</v>
      </c>
      <c r="J148" s="43">
        <v>105.44</v>
      </c>
      <c r="K148" s="44">
        <v>106</v>
      </c>
      <c r="L148" s="43"/>
    </row>
    <row r="149" spans="1:12" ht="15">
      <c r="A149" s="23"/>
      <c r="B149" s="15"/>
      <c r="C149" s="11"/>
      <c r="D149" s="7" t="s">
        <v>28</v>
      </c>
      <c r="E149" s="42" t="s">
        <v>103</v>
      </c>
      <c r="F149" s="43">
        <v>90</v>
      </c>
      <c r="G149" s="43">
        <v>9.41</v>
      </c>
      <c r="H149" s="43">
        <v>4.1399999999999997</v>
      </c>
      <c r="I149" s="43">
        <v>10.83</v>
      </c>
      <c r="J149" s="43">
        <v>118.05</v>
      </c>
      <c r="K149" s="44">
        <v>286</v>
      </c>
      <c r="L149" s="43"/>
    </row>
    <row r="150" spans="1:12" ht="15">
      <c r="A150" s="23"/>
      <c r="B150" s="15"/>
      <c r="C150" s="11"/>
      <c r="D150" s="7" t="s">
        <v>29</v>
      </c>
      <c r="E150" s="42" t="s">
        <v>104</v>
      </c>
      <c r="F150" s="43">
        <v>150</v>
      </c>
      <c r="G150" s="43">
        <v>8.1999999999999993</v>
      </c>
      <c r="H150" s="43">
        <v>6.3</v>
      </c>
      <c r="I150" s="43">
        <v>38.700000000000003</v>
      </c>
      <c r="J150" s="43">
        <v>245</v>
      </c>
      <c r="K150" s="44">
        <v>171</v>
      </c>
      <c r="L150" s="43"/>
    </row>
    <row r="151" spans="1:12" ht="1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1.92</v>
      </c>
      <c r="H151" s="43">
        <v>0.12</v>
      </c>
      <c r="I151" s="43">
        <v>25.86</v>
      </c>
      <c r="J151" s="43">
        <v>151</v>
      </c>
      <c r="K151" s="44">
        <v>551</v>
      </c>
      <c r="L151" s="43"/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3.8</v>
      </c>
      <c r="H152" s="43">
        <v>4</v>
      </c>
      <c r="I152" s="43">
        <v>24.6</v>
      </c>
      <c r="J152" s="43">
        <v>117.5</v>
      </c>
      <c r="K152" s="44" t="s">
        <v>42</v>
      </c>
      <c r="L152" s="43"/>
    </row>
    <row r="153" spans="1:12" ht="15">
      <c r="A153" s="23"/>
      <c r="B153" s="15"/>
      <c r="C153" s="11"/>
      <c r="D153" s="7" t="s">
        <v>32</v>
      </c>
      <c r="E153" s="42" t="s">
        <v>41</v>
      </c>
      <c r="F153" s="43">
        <v>50</v>
      </c>
      <c r="G153" s="43">
        <v>4.76</v>
      </c>
      <c r="H153" s="43">
        <v>3.25</v>
      </c>
      <c r="I153" s="43">
        <v>15.28</v>
      </c>
      <c r="J153" s="43">
        <v>156</v>
      </c>
      <c r="K153" s="44" t="s">
        <v>42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41.669999999999995</v>
      </c>
      <c r="H156" s="19">
        <f t="shared" si="72"/>
        <v>23.46</v>
      </c>
      <c r="I156" s="19">
        <f t="shared" si="72"/>
        <v>129.56</v>
      </c>
      <c r="J156" s="19">
        <f t="shared" si="72"/>
        <v>961.99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1340</v>
      </c>
      <c r="G157" s="32">
        <f t="shared" ref="G157" si="74">G146+G156</f>
        <v>78.669999999999987</v>
      </c>
      <c r="H157" s="32">
        <f t="shared" ref="H157" si="75">H146+H156</f>
        <v>46.96</v>
      </c>
      <c r="I157" s="32">
        <f t="shared" ref="I157" si="76">I146+I156</f>
        <v>188.21</v>
      </c>
      <c r="J157" s="32">
        <f t="shared" ref="J157:L157" si="77">J146+J156</f>
        <v>1556.29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150</v>
      </c>
      <c r="G158" s="40">
        <v>11.3</v>
      </c>
      <c r="H158" s="40">
        <v>19.5</v>
      </c>
      <c r="I158" s="40">
        <v>2.2999999999999998</v>
      </c>
      <c r="J158" s="40">
        <v>238</v>
      </c>
      <c r="K158" s="41">
        <v>210</v>
      </c>
      <c r="L158" s="40"/>
    </row>
    <row r="159" spans="1:12" ht="15">
      <c r="A159" s="23"/>
      <c r="B159" s="15"/>
      <c r="C159" s="11"/>
      <c r="D159" s="6"/>
      <c r="E159" s="42" t="s">
        <v>106</v>
      </c>
      <c r="F159" s="43">
        <v>50</v>
      </c>
      <c r="G159" s="43">
        <v>1.5</v>
      </c>
      <c r="H159" s="43">
        <v>3.1</v>
      </c>
      <c r="I159" s="43">
        <v>3.1</v>
      </c>
      <c r="J159" s="43">
        <v>46</v>
      </c>
      <c r="K159" s="44">
        <v>75</v>
      </c>
      <c r="L159" s="43"/>
    </row>
    <row r="160" spans="1:12" ht="1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</v>
      </c>
      <c r="H160" s="43"/>
      <c r="I160" s="43">
        <v>10.199999999999999</v>
      </c>
      <c r="J160" s="43">
        <v>41</v>
      </c>
      <c r="K160" s="44">
        <v>377</v>
      </c>
      <c r="L160" s="43"/>
    </row>
    <row r="161" spans="1:12" ht="1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2.6</v>
      </c>
      <c r="H161" s="43">
        <v>0.8</v>
      </c>
      <c r="I161" s="43">
        <v>18.399999999999999</v>
      </c>
      <c r="J161" s="43">
        <v>92</v>
      </c>
      <c r="K161" s="44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80</v>
      </c>
      <c r="F163" s="43">
        <v>15</v>
      </c>
      <c r="G163" s="43">
        <v>0.12</v>
      </c>
      <c r="H163" s="43">
        <v>10.88</v>
      </c>
      <c r="I163" s="43">
        <v>0.2</v>
      </c>
      <c r="J163" s="43">
        <v>99.15</v>
      </c>
      <c r="K163" s="44">
        <v>1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 t="shared" ref="G165:J165" si="78">SUM(G158:G164)</f>
        <v>15.719999999999999</v>
      </c>
      <c r="H165" s="19">
        <f t="shared" si="78"/>
        <v>34.28</v>
      </c>
      <c r="I165" s="19">
        <f t="shared" si="78"/>
        <v>34.200000000000003</v>
      </c>
      <c r="J165" s="19">
        <f t="shared" si="78"/>
        <v>516.15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108</v>
      </c>
      <c r="F167" s="43">
        <v>200</v>
      </c>
      <c r="G167" s="43">
        <v>3.38</v>
      </c>
      <c r="H167" s="43">
        <v>1.9</v>
      </c>
      <c r="I167" s="43">
        <v>12.24</v>
      </c>
      <c r="J167" s="43">
        <v>94.74</v>
      </c>
      <c r="K167" s="44">
        <v>197</v>
      </c>
      <c r="L167" s="43"/>
    </row>
    <row r="168" spans="1:12" ht="15">
      <c r="A168" s="23"/>
      <c r="B168" s="15"/>
      <c r="C168" s="11"/>
      <c r="D168" s="7" t="s">
        <v>28</v>
      </c>
      <c r="E168" s="42" t="s">
        <v>51</v>
      </c>
      <c r="F168" s="43">
        <v>150</v>
      </c>
      <c r="G168" s="43">
        <v>3.5</v>
      </c>
      <c r="H168" s="43">
        <v>6.7</v>
      </c>
      <c r="I168" s="43">
        <v>11.5</v>
      </c>
      <c r="J168" s="43">
        <v>119</v>
      </c>
      <c r="K168" s="44">
        <v>143</v>
      </c>
      <c r="L168" s="43"/>
    </row>
    <row r="169" spans="1:12" ht="15">
      <c r="A169" s="23"/>
      <c r="B169" s="15"/>
      <c r="C169" s="11"/>
      <c r="D169" s="7" t="s">
        <v>29</v>
      </c>
      <c r="E169" s="42" t="s">
        <v>60</v>
      </c>
      <c r="F169" s="43">
        <v>90</v>
      </c>
      <c r="G169" s="43">
        <v>17.8</v>
      </c>
      <c r="H169" s="43">
        <v>11.4</v>
      </c>
      <c r="I169" s="43">
        <v>0</v>
      </c>
      <c r="J169" s="43">
        <v>186.1</v>
      </c>
      <c r="K169" s="44">
        <v>288</v>
      </c>
      <c r="L169" s="43"/>
    </row>
    <row r="170" spans="1:12" ht="15">
      <c r="A170" s="23"/>
      <c r="B170" s="15"/>
      <c r="C170" s="11"/>
      <c r="D170" s="7" t="s">
        <v>30</v>
      </c>
      <c r="E170" s="42" t="s">
        <v>39</v>
      </c>
      <c r="F170" s="43">
        <v>200</v>
      </c>
      <c r="G170" s="43">
        <v>0.6</v>
      </c>
      <c r="H170" s="43">
        <v>0.1</v>
      </c>
      <c r="I170" s="43">
        <v>31.7</v>
      </c>
      <c r="J170" s="43">
        <v>131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50</v>
      </c>
      <c r="G171" s="43">
        <v>3.8</v>
      </c>
      <c r="H171" s="43">
        <v>4</v>
      </c>
      <c r="I171" s="43">
        <v>24.6</v>
      </c>
      <c r="J171" s="43">
        <v>117.5</v>
      </c>
      <c r="K171" s="44" t="s">
        <v>42</v>
      </c>
      <c r="L171" s="43"/>
    </row>
    <row r="172" spans="1:12" ht="15">
      <c r="A172" s="23"/>
      <c r="B172" s="15"/>
      <c r="C172" s="11"/>
      <c r="D172" s="7" t="s">
        <v>32</v>
      </c>
      <c r="E172" s="42" t="s">
        <v>41</v>
      </c>
      <c r="F172" s="43">
        <v>50</v>
      </c>
      <c r="G172" s="43">
        <v>4.76</v>
      </c>
      <c r="H172" s="43">
        <v>3.25</v>
      </c>
      <c r="I172" s="43">
        <v>15.28</v>
      </c>
      <c r="J172" s="43">
        <v>156</v>
      </c>
      <c r="K172" s="44" t="s">
        <v>42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33.840000000000003</v>
      </c>
      <c r="H175" s="19">
        <f t="shared" si="80"/>
        <v>27.35</v>
      </c>
      <c r="I175" s="19">
        <f t="shared" si="80"/>
        <v>95.32</v>
      </c>
      <c r="J175" s="19">
        <f t="shared" si="80"/>
        <v>804.34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1195</v>
      </c>
      <c r="G176" s="32">
        <f t="shared" ref="G176" si="82">G165+G175</f>
        <v>49.56</v>
      </c>
      <c r="H176" s="32">
        <f t="shared" ref="H176" si="83">H165+H175</f>
        <v>61.63</v>
      </c>
      <c r="I176" s="32">
        <f t="shared" ref="I176" si="84">I165+I175</f>
        <v>129.51999999999998</v>
      </c>
      <c r="J176" s="32">
        <f t="shared" ref="J176:L176" si="85">J165+J175</f>
        <v>1320.49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 t="s">
        <v>110</v>
      </c>
      <c r="G177" s="40">
        <v>6.28</v>
      </c>
      <c r="H177" s="40">
        <v>9.3800000000000008</v>
      </c>
      <c r="I177" s="40">
        <v>22.5</v>
      </c>
      <c r="J177" s="40">
        <v>200.14</v>
      </c>
      <c r="K177" s="41">
        <v>168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0.2</v>
      </c>
      <c r="H179" s="43">
        <v>0.1</v>
      </c>
      <c r="I179" s="43">
        <v>15</v>
      </c>
      <c r="J179" s="43">
        <v>60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40</v>
      </c>
      <c r="F180" s="43">
        <v>40</v>
      </c>
      <c r="G180" s="43">
        <v>2.6</v>
      </c>
      <c r="H180" s="43">
        <v>0.8</v>
      </c>
      <c r="I180" s="43">
        <v>18.399999999999999</v>
      </c>
      <c r="J180" s="43">
        <v>92</v>
      </c>
      <c r="K180" s="44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1.4</v>
      </c>
      <c r="H181" s="43">
        <v>0.3</v>
      </c>
      <c r="I181" s="43">
        <v>16</v>
      </c>
      <c r="J181" s="43">
        <v>72.3</v>
      </c>
      <c r="K181" s="44" t="s">
        <v>42</v>
      </c>
      <c r="L181" s="43"/>
    </row>
    <row r="182" spans="1:12" ht="15">
      <c r="A182" s="23"/>
      <c r="B182" s="15"/>
      <c r="C182" s="11"/>
      <c r="D182" s="6"/>
      <c r="E182" s="42" t="s">
        <v>80</v>
      </c>
      <c r="F182" s="43">
        <v>15</v>
      </c>
      <c r="G182" s="43">
        <v>0.12</v>
      </c>
      <c r="H182" s="43">
        <v>10.88</v>
      </c>
      <c r="I182" s="43">
        <v>0.2</v>
      </c>
      <c r="J182" s="43">
        <v>99.15</v>
      </c>
      <c r="K182" s="44">
        <v>1</v>
      </c>
      <c r="L182" s="43"/>
    </row>
    <row r="183" spans="1:12" ht="15">
      <c r="A183" s="23"/>
      <c r="B183" s="15"/>
      <c r="C183" s="11"/>
      <c r="D183" s="6"/>
      <c r="E183" s="42" t="s">
        <v>45</v>
      </c>
      <c r="F183" s="43">
        <v>50</v>
      </c>
      <c r="G183" s="43">
        <v>0.47</v>
      </c>
      <c r="H183" s="43">
        <v>2.5</v>
      </c>
      <c r="I183" s="43">
        <v>3.06</v>
      </c>
      <c r="J183" s="43">
        <v>36.950000000000003</v>
      </c>
      <c r="K183" s="44">
        <v>2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11.07</v>
      </c>
      <c r="H184" s="19">
        <f t="shared" si="86"/>
        <v>23.96</v>
      </c>
      <c r="I184" s="19">
        <f t="shared" si="86"/>
        <v>75.160000000000011</v>
      </c>
      <c r="J184" s="19">
        <f t="shared" si="86"/>
        <v>560.54000000000008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0.92</v>
      </c>
      <c r="H185" s="43">
        <v>3.04</v>
      </c>
      <c r="I185" s="43">
        <v>5.42</v>
      </c>
      <c r="J185" s="43">
        <v>52</v>
      </c>
      <c r="K185" s="44">
        <v>43</v>
      </c>
      <c r="L185" s="43"/>
    </row>
    <row r="186" spans="1:12" ht="15">
      <c r="A186" s="23"/>
      <c r="B186" s="15"/>
      <c r="C186" s="11"/>
      <c r="D186" s="7" t="s">
        <v>27</v>
      </c>
      <c r="E186" s="42" t="s">
        <v>111</v>
      </c>
      <c r="F186" s="43">
        <v>200</v>
      </c>
      <c r="G186" s="43">
        <v>5.88</v>
      </c>
      <c r="H186" s="43">
        <v>5</v>
      </c>
      <c r="I186" s="43">
        <v>14.13</v>
      </c>
      <c r="J186" s="43">
        <v>125</v>
      </c>
      <c r="K186" s="44">
        <v>82</v>
      </c>
      <c r="L186" s="43"/>
    </row>
    <row r="187" spans="1:12" ht="15">
      <c r="A187" s="23"/>
      <c r="B187" s="15"/>
      <c r="C187" s="11"/>
      <c r="D187" s="7" t="s">
        <v>28</v>
      </c>
      <c r="E187" s="42" t="s">
        <v>76</v>
      </c>
      <c r="F187" s="43">
        <v>90</v>
      </c>
      <c r="G187" s="43">
        <v>8.44</v>
      </c>
      <c r="H187" s="43">
        <v>10.029999999999999</v>
      </c>
      <c r="I187" s="43">
        <v>7.7</v>
      </c>
      <c r="J187" s="43">
        <v>135.47</v>
      </c>
      <c r="K187" s="44">
        <v>608</v>
      </c>
      <c r="L187" s="43"/>
    </row>
    <row r="188" spans="1:12" ht="15">
      <c r="A188" s="23"/>
      <c r="B188" s="15"/>
      <c r="C188" s="11"/>
      <c r="D188" s="7" t="s">
        <v>29</v>
      </c>
      <c r="E188" s="42" t="s">
        <v>112</v>
      </c>
      <c r="F188" s="43" t="s">
        <v>113</v>
      </c>
      <c r="G188" s="43">
        <v>13.5</v>
      </c>
      <c r="H188" s="43">
        <v>11.23</v>
      </c>
      <c r="I188" s="43">
        <v>140.35</v>
      </c>
      <c r="J188" s="43">
        <v>693.5</v>
      </c>
      <c r="K188" s="44" t="s">
        <v>114</v>
      </c>
      <c r="L188" s="43"/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0.7</v>
      </c>
      <c r="H189" s="43">
        <v>0.3</v>
      </c>
      <c r="I189" s="43">
        <v>24.4</v>
      </c>
      <c r="J189" s="43">
        <v>103</v>
      </c>
      <c r="K189" s="44">
        <v>388</v>
      </c>
      <c r="L189" s="43"/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50</v>
      </c>
      <c r="G190" s="43">
        <v>3.8</v>
      </c>
      <c r="H190" s="43">
        <v>4</v>
      </c>
      <c r="I190" s="43">
        <v>24.6</v>
      </c>
      <c r="J190" s="43">
        <v>117.5</v>
      </c>
      <c r="K190" s="44" t="s">
        <v>42</v>
      </c>
      <c r="L190" s="43"/>
    </row>
    <row r="191" spans="1:12" ht="15">
      <c r="A191" s="23"/>
      <c r="B191" s="15"/>
      <c r="C191" s="11"/>
      <c r="D191" s="7" t="s">
        <v>32</v>
      </c>
      <c r="E191" s="42" t="s">
        <v>41</v>
      </c>
      <c r="F191" s="43">
        <v>50</v>
      </c>
      <c r="G191" s="43">
        <v>4.76</v>
      </c>
      <c r="H191" s="43">
        <v>3.25</v>
      </c>
      <c r="I191" s="43">
        <v>15.28</v>
      </c>
      <c r="J191" s="43">
        <v>156</v>
      </c>
      <c r="K191" s="44" t="s">
        <v>42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650</v>
      </c>
      <c r="G194" s="19">
        <f t="shared" ref="G194:J194" si="88">SUM(G185:G193)</f>
        <v>37.999999999999993</v>
      </c>
      <c r="H194" s="19">
        <f t="shared" si="88"/>
        <v>36.85</v>
      </c>
      <c r="I194" s="19">
        <f t="shared" si="88"/>
        <v>231.88</v>
      </c>
      <c r="J194" s="19">
        <f t="shared" si="88"/>
        <v>1382.47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1055</v>
      </c>
      <c r="G195" s="32">
        <f t="shared" ref="G195" si="90">G184+G194</f>
        <v>49.069999999999993</v>
      </c>
      <c r="H195" s="32">
        <f t="shared" ref="H195" si="91">H184+H194</f>
        <v>60.81</v>
      </c>
      <c r="I195" s="32">
        <f t="shared" ref="I195" si="92">I184+I194</f>
        <v>307.04000000000002</v>
      </c>
      <c r="J195" s="32">
        <f t="shared" ref="J195:L195" si="93">J184+J194</f>
        <v>1943.0100000000002</v>
      </c>
      <c r="K195" s="32"/>
      <c r="L195" s="32">
        <f t="shared" si="93"/>
        <v>0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1194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59.693999999999981</v>
      </c>
      <c r="H196" s="34">
        <f t="shared" si="94"/>
        <v>56.914999999999999</v>
      </c>
      <c r="I196" s="34">
        <f t="shared" si="94"/>
        <v>198.46899999999999</v>
      </c>
      <c r="J196" s="34">
        <f t="shared" si="94"/>
        <v>1583.6200000000001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1</cp:lastModifiedBy>
  <dcterms:created xsi:type="dcterms:W3CDTF">2022-05-16T14:23:56Z</dcterms:created>
  <dcterms:modified xsi:type="dcterms:W3CDTF">2023-10-24T08:35:22Z</dcterms:modified>
</cp:coreProperties>
</file>